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11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<sst xmlns="http://schemas.openxmlformats.org/spreadsheetml/2006/main" count="411" uniqueCount="210">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</sst>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Alignment="1" applyProtection="1">
      <alignment horizontal="left" vertical="top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6" fillId="35" borderId="23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Relationship Id="rId3" Type="http://schemas.openxmlformats.org/officeDocument/2006/relationships/image" Target="../media/image26.emf" /><Relationship Id="rId4" Type="http://schemas.openxmlformats.org/officeDocument/2006/relationships/image" Target="../media/image14.emf" /><Relationship Id="rId5" Type="http://schemas.openxmlformats.org/officeDocument/2006/relationships/image" Target="../media/image20.emf" /><Relationship Id="rId6" Type="http://schemas.openxmlformats.org/officeDocument/2006/relationships/image" Target="../media/image8.emf" /><Relationship Id="rId7" Type="http://schemas.openxmlformats.org/officeDocument/2006/relationships/image" Target="../media/image4.emf" /><Relationship Id="rId8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31.emf" /><Relationship Id="rId3" Type="http://schemas.openxmlformats.org/officeDocument/2006/relationships/image" Target="../media/image15.emf" /><Relationship Id="rId4" Type="http://schemas.openxmlformats.org/officeDocument/2006/relationships/image" Target="../media/image2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7.emf" /><Relationship Id="rId3" Type="http://schemas.openxmlformats.org/officeDocument/2006/relationships/image" Target="../media/image11.emf" /><Relationship Id="rId4" Type="http://schemas.openxmlformats.org/officeDocument/2006/relationships/image" Target="../media/image32.emf" /><Relationship Id="rId5" Type="http://schemas.openxmlformats.org/officeDocument/2006/relationships/image" Target="../media/image1.emf" /><Relationship Id="rId6" Type="http://schemas.openxmlformats.org/officeDocument/2006/relationships/image" Target="../media/image30.emf" /><Relationship Id="rId7" Type="http://schemas.openxmlformats.org/officeDocument/2006/relationships/image" Target="../media/image13.emf" /><Relationship Id="rId8" Type="http://schemas.openxmlformats.org/officeDocument/2006/relationships/image" Target="../media/image2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3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561975</xdr:colOff>
      <xdr:row>8</xdr:row>
      <xdr:rowOff>238125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85775" cy="238125"/>
          <a:chOff x="8" y="175"/>
          <a:chExt cx="51" cy="25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400050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57175"/>
          <a:chOff x="9" y="224"/>
          <a:chExt cx="48" cy="27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247650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38125"/>
          <a:chOff x="8" y="405"/>
          <a:chExt cx="48" cy="27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381000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38125"/>
          <a:chOff x="11" y="443"/>
          <a:chExt cx="45" cy="25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266700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76225"/>
          <a:chOff x="8" y="137"/>
          <a:chExt cx="49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66700"/>
          <a:chOff x="11" y="209"/>
          <a:chExt cx="49" cy="28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66675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4954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47625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0382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zoomScale="85" zoomScaleNormal="85" workbookViewId="0" topLeftCell="A6">
      <selection activeCell="C23" sqref="C23:L26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206</v>
      </c>
      <c r="K8" s="166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0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PROW_413_311/11/01/EPO&amp;RStrona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F7" sqref="F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7" t="s">
        <v>35</v>
      </c>
      <c r="D6" s="209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7"/>
      <c r="D7" s="211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97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9"/>
      <c r="E13" s="314">
        <f aca="true" t="shared" si="1" ref="E13:J13">IF(E12&gt;0,E12*$C$14,0)</f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  <c r="I13" s="314">
        <f t="shared" si="1"/>
        <v>0</v>
      </c>
      <c r="J13" s="314">
        <f t="shared" si="1"/>
        <v>0</v>
      </c>
      <c r="K13" s="20"/>
    </row>
    <row r="14" spans="2:11" ht="20.25" customHeight="1">
      <c r="B14" s="20"/>
      <c r="C14" s="62"/>
      <c r="D14" s="330"/>
      <c r="E14" s="315"/>
      <c r="F14" s="315"/>
      <c r="G14" s="315"/>
      <c r="H14" s="315"/>
      <c r="I14" s="315"/>
      <c r="J14" s="315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7" t="s">
        <v>182</v>
      </c>
      <c r="D20" s="327"/>
      <c r="E20" s="327"/>
      <c r="F20" s="328">
        <f>+SUMPRODUCT(E18:J18,E19:J19)</f>
        <v>0</v>
      </c>
      <c r="G20" s="328"/>
      <c r="H20" s="328"/>
      <c r="I20" s="325"/>
      <c r="J20" s="326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6"/>
      <c r="D24" s="317"/>
      <c r="E24" s="317"/>
      <c r="F24" s="317"/>
      <c r="G24" s="317"/>
      <c r="H24" s="317"/>
      <c r="I24" s="317"/>
      <c r="J24" s="318"/>
      <c r="K24" s="20"/>
    </row>
    <row r="25" spans="2:11" ht="12">
      <c r="B25" s="20"/>
      <c r="C25" s="319"/>
      <c r="D25" s="320"/>
      <c r="E25" s="320"/>
      <c r="F25" s="320"/>
      <c r="G25" s="320"/>
      <c r="H25" s="320"/>
      <c r="I25" s="320"/>
      <c r="J25" s="321"/>
      <c r="K25" s="20"/>
    </row>
    <row r="26" spans="2:11" ht="12">
      <c r="B26" s="20"/>
      <c r="C26" s="319"/>
      <c r="D26" s="320"/>
      <c r="E26" s="320"/>
      <c r="F26" s="320"/>
      <c r="G26" s="320"/>
      <c r="H26" s="320"/>
      <c r="I26" s="320"/>
      <c r="J26" s="321"/>
      <c r="K26" s="20"/>
    </row>
    <row r="27" spans="2:11" ht="12">
      <c r="B27" s="20"/>
      <c r="C27" s="319"/>
      <c r="D27" s="320"/>
      <c r="E27" s="320"/>
      <c r="F27" s="320"/>
      <c r="G27" s="320"/>
      <c r="H27" s="320"/>
      <c r="I27" s="320"/>
      <c r="J27" s="321"/>
      <c r="K27" s="20"/>
    </row>
    <row r="28" spans="2:11" ht="12">
      <c r="B28" s="20"/>
      <c r="C28" s="319"/>
      <c r="D28" s="320"/>
      <c r="E28" s="320"/>
      <c r="F28" s="320"/>
      <c r="G28" s="320"/>
      <c r="H28" s="320"/>
      <c r="I28" s="320"/>
      <c r="J28" s="321"/>
      <c r="K28" s="20"/>
    </row>
    <row r="29" spans="2:11" ht="12">
      <c r="B29" s="20"/>
      <c r="C29" s="319"/>
      <c r="D29" s="320"/>
      <c r="E29" s="320"/>
      <c r="F29" s="320"/>
      <c r="G29" s="320"/>
      <c r="H29" s="320"/>
      <c r="I29" s="320"/>
      <c r="J29" s="321"/>
      <c r="K29" s="20"/>
    </row>
    <row r="30" spans="2:11" ht="12">
      <c r="B30" s="20"/>
      <c r="C30" s="319"/>
      <c r="D30" s="320"/>
      <c r="E30" s="320"/>
      <c r="F30" s="320"/>
      <c r="G30" s="320"/>
      <c r="H30" s="320"/>
      <c r="I30" s="320"/>
      <c r="J30" s="321"/>
      <c r="K30" s="20"/>
    </row>
    <row r="31" spans="2:11" ht="12">
      <c r="B31" s="20"/>
      <c r="C31" s="319"/>
      <c r="D31" s="320"/>
      <c r="E31" s="320"/>
      <c r="F31" s="320"/>
      <c r="G31" s="320"/>
      <c r="H31" s="320"/>
      <c r="I31" s="320"/>
      <c r="J31" s="321"/>
      <c r="K31" s="20"/>
    </row>
    <row r="32" spans="2:11" ht="12">
      <c r="B32" s="20"/>
      <c r="C32" s="319"/>
      <c r="D32" s="320"/>
      <c r="E32" s="320"/>
      <c r="F32" s="320"/>
      <c r="G32" s="320"/>
      <c r="H32" s="320"/>
      <c r="I32" s="320"/>
      <c r="J32" s="321"/>
      <c r="K32" s="20"/>
    </row>
    <row r="33" spans="2:11" ht="12">
      <c r="B33" s="20"/>
      <c r="C33" s="319"/>
      <c r="D33" s="320"/>
      <c r="E33" s="320"/>
      <c r="F33" s="320"/>
      <c r="G33" s="320"/>
      <c r="H33" s="320"/>
      <c r="I33" s="320"/>
      <c r="J33" s="321"/>
      <c r="K33" s="20"/>
    </row>
    <row r="34" spans="2:11" ht="12">
      <c r="B34" s="20"/>
      <c r="C34" s="319"/>
      <c r="D34" s="320"/>
      <c r="E34" s="320"/>
      <c r="F34" s="320"/>
      <c r="G34" s="320"/>
      <c r="H34" s="320"/>
      <c r="I34" s="320"/>
      <c r="J34" s="321"/>
      <c r="K34" s="20"/>
    </row>
    <row r="35" spans="2:11" ht="12">
      <c r="B35" s="20"/>
      <c r="C35" s="319"/>
      <c r="D35" s="320"/>
      <c r="E35" s="320"/>
      <c r="F35" s="320"/>
      <c r="G35" s="320"/>
      <c r="H35" s="320"/>
      <c r="I35" s="320"/>
      <c r="J35" s="321"/>
      <c r="K35" s="20"/>
    </row>
    <row r="36" spans="2:11" ht="12">
      <c r="B36" s="20"/>
      <c r="C36" s="319"/>
      <c r="D36" s="320"/>
      <c r="E36" s="320"/>
      <c r="F36" s="320"/>
      <c r="G36" s="320"/>
      <c r="H36" s="320"/>
      <c r="I36" s="320"/>
      <c r="J36" s="321"/>
      <c r="K36" s="20"/>
    </row>
    <row r="37" spans="2:11" ht="12">
      <c r="B37" s="20"/>
      <c r="C37" s="319"/>
      <c r="D37" s="320"/>
      <c r="E37" s="320"/>
      <c r="F37" s="320"/>
      <c r="G37" s="320"/>
      <c r="H37" s="320"/>
      <c r="I37" s="320"/>
      <c r="J37" s="321"/>
      <c r="K37" s="20"/>
    </row>
    <row r="38" spans="2:11" ht="95.25" customHeight="1">
      <c r="B38" s="20"/>
      <c r="C38" s="322"/>
      <c r="D38" s="323"/>
      <c r="E38" s="323"/>
      <c r="F38" s="323"/>
      <c r="G38" s="323"/>
      <c r="H38" s="323"/>
      <c r="I38" s="323"/>
      <c r="J38" s="324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3" t="s">
        <v>164</v>
      </c>
      <c r="D40" s="313"/>
      <c r="E40" s="313"/>
      <c r="F40" s="313" t="s">
        <v>165</v>
      </c>
      <c r="G40" s="313"/>
      <c r="H40" s="313"/>
      <c r="I40" s="313"/>
      <c r="J40" s="313"/>
      <c r="K40" s="20"/>
    </row>
    <row r="41" spans="2:11" ht="25.5" customHeight="1">
      <c r="B41" s="20"/>
      <c r="C41" s="312" t="s">
        <v>162</v>
      </c>
      <c r="D41" s="312"/>
      <c r="E41" s="312"/>
      <c r="F41" s="312" t="s">
        <v>163</v>
      </c>
      <c r="G41" s="312"/>
      <c r="H41" s="312"/>
      <c r="I41" s="312"/>
      <c r="J41" s="312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C41:E41"/>
    <mergeCell ref="F41:J41"/>
    <mergeCell ref="C40:E40"/>
    <mergeCell ref="F40:J40"/>
    <mergeCell ref="I13:I14"/>
    <mergeCell ref="J13:J14"/>
    <mergeCell ref="C24:J38"/>
    <mergeCell ref="I20:J20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9" r:id="rId4"/>
  <headerFooter alignWithMargins="0">
    <oddFooter>&amp;L PROW_413_311/11/01/EPO&amp;RStrona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193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200"/>
      <c r="K11" s="27"/>
      <c r="L11">
        <v>2</v>
      </c>
    </row>
    <row r="12" spans="1:11" ht="12.75">
      <c r="A12" s="27"/>
      <c r="B12" s="95"/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PROW_413_311/11/01/EPO&amp;R1/1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tabSelected="1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8" t="s">
        <v>196</v>
      </c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20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82" t="s">
        <v>0</v>
      </c>
      <c r="D6" s="186" t="s">
        <v>166</v>
      </c>
      <c r="E6" s="188"/>
      <c r="F6" s="189"/>
      <c r="G6" s="190"/>
      <c r="H6" s="194"/>
      <c r="I6" s="42"/>
      <c r="J6" s="43"/>
    </row>
    <row r="7" spans="2:10" ht="39.75" customHeight="1">
      <c r="B7" s="78"/>
      <c r="C7" s="183"/>
      <c r="D7" s="187"/>
      <c r="E7" s="191"/>
      <c r="F7" s="192"/>
      <c r="G7" s="193"/>
      <c r="H7" s="195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8"/>
      <c r="F15" s="179"/>
      <c r="G15" s="179"/>
      <c r="H15" s="180"/>
      <c r="I15" s="49"/>
    </row>
    <row r="16" spans="2:9" ht="15" customHeight="1">
      <c r="B16" s="78"/>
      <c r="C16" s="120" t="s">
        <v>167</v>
      </c>
      <c r="D16" s="120"/>
      <c r="E16" s="178"/>
      <c r="F16" s="179"/>
      <c r="G16" s="179"/>
      <c r="H16" s="180"/>
      <c r="I16" s="49"/>
    </row>
    <row r="17" spans="2:9" ht="15" customHeight="1">
      <c r="B17" s="78"/>
      <c r="C17" s="120" t="s">
        <v>168</v>
      </c>
      <c r="D17" s="120"/>
      <c r="E17" s="178"/>
      <c r="F17" s="179"/>
      <c r="G17" s="179"/>
      <c r="H17" s="180"/>
      <c r="I17" s="49"/>
    </row>
    <row r="18" spans="2:9" ht="15" customHeight="1">
      <c r="B18" s="78"/>
      <c r="C18" s="120" t="s">
        <v>79</v>
      </c>
      <c r="D18" s="120"/>
      <c r="E18" s="178"/>
      <c r="F18" s="179"/>
      <c r="G18" s="179"/>
      <c r="H18" s="180"/>
      <c r="I18" s="49"/>
    </row>
    <row r="19" spans="2:9" ht="15" customHeight="1">
      <c r="B19" s="78"/>
      <c r="C19" s="120" t="s">
        <v>80</v>
      </c>
      <c r="D19" s="120"/>
      <c r="E19" s="175"/>
      <c r="F19" s="176"/>
      <c r="G19" s="176"/>
      <c r="H19" s="177"/>
      <c r="I19" s="49"/>
    </row>
    <row r="20" spans="2:9" ht="15" customHeight="1">
      <c r="B20" s="78"/>
      <c r="C20" s="120" t="s">
        <v>54</v>
      </c>
      <c r="D20" s="120"/>
      <c r="E20" s="178"/>
      <c r="F20" s="179"/>
      <c r="G20" s="179"/>
      <c r="H20" s="180"/>
      <c r="I20" s="49"/>
    </row>
    <row r="21" spans="2:9" ht="15" customHeight="1">
      <c r="B21" s="78"/>
      <c r="C21" s="120" t="s">
        <v>81</v>
      </c>
      <c r="D21" s="120"/>
      <c r="E21" s="178"/>
      <c r="F21" s="179"/>
      <c r="G21" s="179"/>
      <c r="H21" s="180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81" t="s">
        <v>83</v>
      </c>
      <c r="E24" s="18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84"/>
      <c r="E25" s="18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72"/>
      <c r="D29" s="173"/>
      <c r="E29" s="173"/>
      <c r="F29" s="173"/>
      <c r="G29" s="173"/>
      <c r="H29" s="174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2" r:id="rId4"/>
  <headerFooter alignWithMargins="0">
    <oddFooter>&amp;L PROW_413_311/11/01/EPO&amp;RStrona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96" t="s">
        <v>77</v>
      </c>
      <c r="D3" s="196"/>
      <c r="E3" s="196"/>
      <c r="F3" s="196"/>
      <c r="G3" s="196"/>
      <c r="H3" s="196"/>
      <c r="I3" s="39"/>
      <c r="J3" s="39"/>
      <c r="N3" s="38" t="s">
        <v>169</v>
      </c>
    </row>
    <row r="4" spans="2:14" ht="21" customHeight="1">
      <c r="B4" s="39"/>
      <c r="C4" s="198" t="s">
        <v>86</v>
      </c>
      <c r="D4" s="199"/>
      <c r="E4" s="198"/>
      <c r="F4" s="199"/>
      <c r="G4" s="198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0" t="s">
        <v>5</v>
      </c>
      <c r="E5" s="203" t="s">
        <v>44</v>
      </c>
      <c r="F5" s="197" t="s">
        <v>89</v>
      </c>
      <c r="G5" s="197" t="s">
        <v>6</v>
      </c>
      <c r="H5" s="197" t="s">
        <v>7</v>
      </c>
      <c r="I5" s="197" t="s">
        <v>87</v>
      </c>
      <c r="J5" s="39"/>
      <c r="N5" s="38" t="s">
        <v>171</v>
      </c>
    </row>
    <row r="6" spans="2:14" ht="12.75" customHeight="1">
      <c r="B6" s="39"/>
      <c r="C6" s="105"/>
      <c r="D6" s="200"/>
      <c r="E6" s="204"/>
      <c r="F6" s="197"/>
      <c r="G6" s="197"/>
      <c r="H6" s="197"/>
      <c r="I6" s="197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0" t="s">
        <v>10</v>
      </c>
      <c r="E11" s="197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201"/>
      <c r="E12" s="202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201"/>
      <c r="E13" s="202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  <mergeCell ref="D11:E11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6" r:id="rId2"/>
  <headerFooter alignWithMargins="0">
    <oddFooter>&amp;L PROW_413_311/11/01/EPO&amp;RStrona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</row>
    <row r="4" spans="2:13" ht="15.75" customHeight="1"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203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204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205"/>
      <c r="H9" s="206"/>
      <c r="I9" s="207"/>
      <c r="J9" s="208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20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203" t="s">
        <v>16</v>
      </c>
      <c r="D12" s="209" t="s">
        <v>60</v>
      </c>
      <c r="E12" s="213"/>
      <c r="F12" s="210"/>
      <c r="G12" s="209" t="s">
        <v>61</v>
      </c>
      <c r="H12" s="210"/>
      <c r="I12" s="229" t="s">
        <v>60</v>
      </c>
      <c r="J12" s="200"/>
      <c r="K12" s="36"/>
    </row>
    <row r="13" spans="2:11" ht="15" customHeight="1">
      <c r="B13" s="36"/>
      <c r="C13" s="204"/>
      <c r="D13" s="211"/>
      <c r="E13" s="214"/>
      <c r="F13" s="212"/>
      <c r="G13" s="211"/>
      <c r="H13" s="212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7" t="s">
        <v>103</v>
      </c>
      <c r="D17" s="197" t="s">
        <v>104</v>
      </c>
      <c r="E17" s="197" t="s">
        <v>105</v>
      </c>
      <c r="F17" s="228" t="s">
        <v>106</v>
      </c>
      <c r="G17" s="228"/>
      <c r="H17" s="197" t="s">
        <v>62</v>
      </c>
      <c r="I17" s="197"/>
      <c r="J17" s="197" t="s">
        <v>107</v>
      </c>
      <c r="K17" s="36"/>
    </row>
    <row r="18" spans="2:20" ht="35.25" customHeight="1">
      <c r="B18" s="36"/>
      <c r="C18" s="197"/>
      <c r="D18" s="197"/>
      <c r="E18" s="197"/>
      <c r="F18" s="228"/>
      <c r="G18" s="228"/>
      <c r="H18" s="23" t="s">
        <v>63</v>
      </c>
      <c r="I18" s="23" t="s">
        <v>108</v>
      </c>
      <c r="J18" s="197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70" r:id="rId4"/>
  <headerFooter alignWithMargins="0">
    <oddFooter>&amp;L PROW_413_311/11/01/EPO&amp;RStrona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15" t="str">
        <f>+OPIS!C3</f>
        <v>II. CHARAKTERYSTYKA PLANOWANEJ OPERACJI</v>
      </c>
      <c r="D3" s="215"/>
      <c r="E3" s="215"/>
      <c r="F3" s="215"/>
      <c r="G3" s="215"/>
      <c r="H3" s="215"/>
      <c r="I3" s="215"/>
      <c r="J3" s="215"/>
      <c r="K3" s="36"/>
      <c r="L3" s="35"/>
      <c r="M3" s="35"/>
      <c r="N3" s="35"/>
      <c r="O3" s="35"/>
    </row>
    <row r="4" spans="1:15" ht="15.75" customHeight="1">
      <c r="A4" s="35"/>
      <c r="B4" s="36"/>
      <c r="C4" s="216" t="s">
        <v>59</v>
      </c>
      <c r="D4" s="216"/>
      <c r="E4" s="216"/>
      <c r="F4" s="216"/>
      <c r="G4" s="216"/>
      <c r="H4" s="216"/>
      <c r="I4" s="216"/>
      <c r="J4" s="216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PROW_413_311/11/01/EPO&amp;RStrona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46" t="s">
        <v>120</v>
      </c>
      <c r="L19" s="247"/>
      <c r="M19" s="247"/>
      <c r="N19" s="247"/>
      <c r="O19" s="247"/>
      <c r="P19" s="247"/>
      <c r="Q19" s="248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202"/>
      <c r="E23" s="202"/>
      <c r="F23" s="202"/>
      <c r="G23" s="202"/>
      <c r="H23" s="202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9" t="s">
        <v>20</v>
      </c>
      <c r="D24" s="250"/>
      <c r="E24" s="250"/>
      <c r="F24" s="250"/>
      <c r="G24" s="250"/>
      <c r="H24" s="250"/>
      <c r="I24" s="251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5" t="s">
        <v>16</v>
      </c>
      <c r="D26" s="252" t="str">
        <f>+K21</f>
        <v>Rok poprzedni</v>
      </c>
      <c r="E26" s="252"/>
      <c r="F26" s="252" t="str">
        <f>+L21</f>
        <v>Rok bieżący</v>
      </c>
      <c r="G26" s="252"/>
      <c r="H26" s="252" t="str">
        <f>+M21</f>
        <v>Rok</v>
      </c>
      <c r="I26" s="252"/>
      <c r="J26" s="252" t="str">
        <f>+N21</f>
        <v>Rok</v>
      </c>
      <c r="K26" s="252"/>
      <c r="L26" s="252" t="str">
        <f>+O21</f>
        <v>Rok</v>
      </c>
      <c r="M26" s="252"/>
      <c r="N26" s="252" t="str">
        <f>+P21</f>
        <v>Rok</v>
      </c>
      <c r="O26" s="252"/>
      <c r="P26" s="252" t="str">
        <f>+Q21</f>
        <v>Rok</v>
      </c>
      <c r="Q26" s="252"/>
      <c r="R26" s="11"/>
    </row>
    <row r="27" spans="2:18" s="6" customFormat="1" ht="12.75" customHeight="1">
      <c r="B27" s="11"/>
      <c r="C27" s="245"/>
      <c r="D27" s="255">
        <f>+K22</f>
        <v>2011</v>
      </c>
      <c r="E27" s="255"/>
      <c r="F27" s="255">
        <f>+L22</f>
        <v>2012</v>
      </c>
      <c r="G27" s="255"/>
      <c r="H27" s="255">
        <f>+M22</f>
        <v>2013</v>
      </c>
      <c r="I27" s="255"/>
      <c r="J27" s="255">
        <f>+N22</f>
        <v>2014</v>
      </c>
      <c r="K27" s="255"/>
      <c r="L27" s="255">
        <f>+O22</f>
        <v>2015</v>
      </c>
      <c r="M27" s="255"/>
      <c r="N27" s="255">
        <f>+P22</f>
        <v>2016</v>
      </c>
      <c r="O27" s="255"/>
      <c r="P27" s="255">
        <f>+Q22</f>
        <v>2017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Footer>&amp;L PROW_413_311/11/01/EPO&amp;RStrona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69"/>
      <c r="E10" s="269"/>
      <c r="F10" s="269"/>
      <c r="G10" s="269"/>
      <c r="H10" s="202"/>
      <c r="I10" s="202"/>
      <c r="J10" s="202"/>
      <c r="K10" s="202"/>
      <c r="L10" s="202"/>
      <c r="M10" s="202"/>
      <c r="N10" s="202"/>
      <c r="O10" s="202"/>
      <c r="P10" s="271"/>
      <c r="Q10" s="271"/>
      <c r="R10" s="11"/>
      <c r="U10" s="6">
        <f>+P10</f>
        <v>0</v>
      </c>
    </row>
    <row r="11" spans="2:20" s="6" customFormat="1" ht="24.75" customHeight="1">
      <c r="B11" s="11"/>
      <c r="C11" s="270" t="s">
        <v>20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58">
        <f>+U5</f>
        <v>0</v>
      </c>
      <c r="Q11" s="258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5" t="s">
        <v>16</v>
      </c>
      <c r="D13" s="263" t="s">
        <v>18</v>
      </c>
      <c r="E13" s="264"/>
      <c r="F13" s="264"/>
      <c r="G13" s="265"/>
      <c r="H13" s="252" t="s">
        <v>19</v>
      </c>
      <c r="I13" s="252"/>
      <c r="J13" s="252" t="str">
        <f>+H13</f>
        <v>Rok</v>
      </c>
      <c r="K13" s="252"/>
      <c r="L13" s="252" t="str">
        <f>+J13</f>
        <v>Rok</v>
      </c>
      <c r="M13" s="252"/>
      <c r="N13" s="252" t="str">
        <f>+L13</f>
        <v>Rok</v>
      </c>
      <c r="O13" s="252"/>
      <c r="P13" s="252" t="str">
        <f>+N13</f>
        <v>Rok</v>
      </c>
      <c r="Q13" s="252"/>
      <c r="R13" s="11"/>
    </row>
    <row r="14" spans="2:18" s="6" customFormat="1" ht="12.75" customHeight="1">
      <c r="B14" s="11"/>
      <c r="C14" s="245"/>
      <c r="D14" s="266">
        <f>+'PF1 ŚWiO'!L7</f>
        <v>2012</v>
      </c>
      <c r="E14" s="267"/>
      <c r="F14" s="267"/>
      <c r="G14" s="268"/>
      <c r="H14" s="255">
        <f>+D14+1</f>
        <v>2013</v>
      </c>
      <c r="I14" s="255"/>
      <c r="J14" s="255">
        <f>+H14+1</f>
        <v>2014</v>
      </c>
      <c r="K14" s="255"/>
      <c r="L14" s="255">
        <f>+J14+1</f>
        <v>2015</v>
      </c>
      <c r="M14" s="255"/>
      <c r="N14" s="255">
        <f>+L14+1</f>
        <v>2016</v>
      </c>
      <c r="O14" s="255"/>
      <c r="P14" s="255">
        <f>+N14+1</f>
        <v>2017</v>
      </c>
      <c r="Q14" s="255"/>
      <c r="R14" s="11"/>
    </row>
    <row r="15" spans="2:20" s="6" customFormat="1" ht="20.25" customHeight="1">
      <c r="B15" s="11"/>
      <c r="C15" s="245"/>
      <c r="D15" s="261" t="s">
        <v>125</v>
      </c>
      <c r="E15" s="262"/>
      <c r="F15" s="261" t="s">
        <v>126</v>
      </c>
      <c r="G15" s="262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59"/>
      <c r="E16" s="260"/>
      <c r="F16" s="259"/>
      <c r="G16" s="260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6">
        <f>+AC5</f>
        <v>0</v>
      </c>
      <c r="E17" s="257"/>
      <c r="F17" s="256">
        <f>+AD5</f>
        <v>0</v>
      </c>
      <c r="G17" s="257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P6:Q9"/>
    <mergeCell ref="D6:G9"/>
    <mergeCell ref="H6:M9"/>
    <mergeCell ref="N6:O9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Footer>&amp;L PROW_413_311/11/01/EPO&amp;RStrona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6" t="s">
        <v>70</v>
      </c>
      <c r="D9" s="292" t="s">
        <v>131</v>
      </c>
      <c r="E9" s="293"/>
      <c r="F9" s="293"/>
      <c r="G9" s="293"/>
      <c r="H9" s="296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7"/>
      <c r="D10" s="294"/>
      <c r="E10" s="295"/>
      <c r="F10" s="295"/>
      <c r="G10" s="295"/>
      <c r="H10" s="297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1"/>
      <c r="E11" s="282"/>
      <c r="F11" s="282"/>
      <c r="G11" s="283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4" t="s">
        <v>130</v>
      </c>
      <c r="D13" s="275"/>
      <c r="E13" s="275"/>
      <c r="F13" s="275"/>
      <c r="G13" s="276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79"/>
      <c r="E14" s="279"/>
      <c r="F14" s="279"/>
      <c r="G14" s="279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4" t="s">
        <v>132</v>
      </c>
      <c r="D16" s="275"/>
      <c r="E16" s="275"/>
      <c r="F16" s="275"/>
      <c r="G16" s="276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1"/>
      <c r="E17" s="282"/>
      <c r="F17" s="282"/>
      <c r="G17" s="283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0" t="s">
        <v>151</v>
      </c>
      <c r="D19" s="280"/>
      <c r="E19" s="280"/>
      <c r="F19" s="280"/>
      <c r="G19" s="280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7" t="s">
        <v>207</v>
      </c>
      <c r="D22" s="277"/>
      <c r="E22" s="277"/>
      <c r="F22" s="277"/>
      <c r="G22" s="277"/>
      <c r="H22" s="278"/>
      <c r="I22" s="278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5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0" t="s">
        <v>200</v>
      </c>
      <c r="D26" s="280"/>
      <c r="E26" s="280"/>
      <c r="F26" s="280"/>
      <c r="G26" s="280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I9:M9"/>
    <mergeCell ref="C12:G12"/>
    <mergeCell ref="D9:G10"/>
    <mergeCell ref="C9:C10"/>
    <mergeCell ref="H9:H10"/>
    <mergeCell ref="D11:G11"/>
    <mergeCell ref="C26:G26"/>
    <mergeCell ref="I23:M23"/>
    <mergeCell ref="C23:C24"/>
    <mergeCell ref="D23:E24"/>
    <mergeCell ref="F23:G24"/>
    <mergeCell ref="H23:H24"/>
    <mergeCell ref="D25:E25"/>
    <mergeCell ref="F25:G25"/>
    <mergeCell ref="C18:G18"/>
    <mergeCell ref="C16:G16"/>
    <mergeCell ref="C15:G15"/>
    <mergeCell ref="C13:G13"/>
    <mergeCell ref="C22:I22"/>
    <mergeCell ref="D14:G14"/>
    <mergeCell ref="C19:G19"/>
    <mergeCell ref="D17:G17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alignWithMargins="0">
    <oddFooter>&amp;L PROW_413_311/11/01/EPO&amp;RStrona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view="pageLayout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298" t="s">
        <v>154</v>
      </c>
      <c r="C4" s="299"/>
      <c r="D4" s="299"/>
      <c r="E4" s="299"/>
      <c r="F4" s="299"/>
      <c r="G4" s="299"/>
      <c r="H4" s="299"/>
      <c r="I4" s="299"/>
      <c r="J4" s="299"/>
      <c r="K4" s="299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7" t="s">
        <v>69</v>
      </c>
      <c r="C7" s="197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7"/>
      <c r="C8" s="197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306"/>
      <c r="G11" s="306"/>
      <c r="H11" s="306"/>
      <c r="I11" s="306"/>
      <c r="J11" s="20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7"/>
      <c r="F12" s="308"/>
      <c r="G12" s="308"/>
      <c r="H12" s="308"/>
      <c r="I12" s="308"/>
      <c r="J12" s="309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9" t="s">
        <v>153</v>
      </c>
      <c r="C14" s="210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0"/>
      <c r="C15" s="301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4" t="s">
        <v>20</v>
      </c>
      <c r="C17" s="305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3" t="s">
        <v>27</v>
      </c>
      <c r="C21" s="22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3"/>
      <c r="C22" s="220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02" t="s">
        <v>183</v>
      </c>
      <c r="C23" s="302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3" t="s">
        <v>28</v>
      </c>
      <c r="C24" s="303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3" t="s">
        <v>156</v>
      </c>
      <c r="C25" s="303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3" t="s">
        <v>29</v>
      </c>
      <c r="C26" s="303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3" t="s">
        <v>30</v>
      </c>
      <c r="C27" s="303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3" t="s">
        <v>31</v>
      </c>
      <c r="C29" s="303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3" t="s">
        <v>32</v>
      </c>
      <c r="C30" s="303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3" t="s">
        <v>33</v>
      </c>
      <c r="C31" s="303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3" t="s">
        <v>20</v>
      </c>
      <c r="C32" s="303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32:C32"/>
    <mergeCell ref="B25:C25"/>
    <mergeCell ref="B26:C26"/>
    <mergeCell ref="B27:C27"/>
    <mergeCell ref="B29:C29"/>
    <mergeCell ref="B28:C28"/>
    <mergeCell ref="B30:C30"/>
    <mergeCell ref="B24:C24"/>
    <mergeCell ref="B21:C22"/>
    <mergeCell ref="B17:C17"/>
    <mergeCell ref="B31:C31"/>
    <mergeCell ref="E11:J11"/>
    <mergeCell ref="E12:J12"/>
    <mergeCell ref="B4:K4"/>
    <mergeCell ref="B14:B15"/>
    <mergeCell ref="C14:C15"/>
    <mergeCell ref="B23:C23"/>
    <mergeCell ref="B7:B8"/>
    <mergeCell ref="C7:C8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2"/>
  <headerFooter alignWithMargins="0">
    <oddFooter>&amp;L PROW_413_311/11/01/EPO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</cp:lastModifiedBy>
  <cp:lastPrinted>2011-09-01T08:52:59Z</cp:lastPrinted>
  <dcterms:created xsi:type="dcterms:W3CDTF">2004-03-22T17:21:57Z</dcterms:created>
  <dcterms:modified xsi:type="dcterms:W3CDTF">2012-01-05T10:59:19Z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